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Итоги" sheetId="1" r:id="rId1"/>
  </sheets>
  <definedNames>
    <definedName name="_xlnm.Print_Titles" localSheetId="0">Итоги!$1:$1</definedName>
  </definedNames>
  <calcPr calcId="125725"/>
</workbook>
</file>

<file path=xl/calcChain.xml><?xml version="1.0" encoding="utf-8"?>
<calcChain xmlns="http://schemas.openxmlformats.org/spreadsheetml/2006/main">
  <c r="H33" i="1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3"/>
  <c r="H4"/>
  <c r="H5"/>
  <c r="H2"/>
  <c r="F2"/>
  <c r="F4"/>
  <c r="F6"/>
  <c r="F8"/>
  <c r="F10"/>
  <c r="F12"/>
  <c r="F14"/>
  <c r="F16"/>
  <c r="F18"/>
  <c r="F20"/>
  <c r="F22"/>
  <c r="F24"/>
  <c r="F26"/>
  <c r="F28"/>
  <c r="F30"/>
  <c r="F32"/>
  <c r="D34"/>
  <c r="E34"/>
  <c r="I34"/>
  <c r="F34" l="1"/>
</calcChain>
</file>

<file path=xl/sharedStrings.xml><?xml version="1.0" encoding="utf-8"?>
<sst xmlns="http://schemas.openxmlformats.org/spreadsheetml/2006/main" count="52" uniqueCount="41">
  <si>
    <t>Зуев В.И.</t>
  </si>
  <si>
    <t>Калашникова И.В.</t>
  </si>
  <si>
    <t>63T023</t>
  </si>
  <si>
    <t>Пантелеев О.А.</t>
  </si>
  <si>
    <t>Андреева В.А.</t>
  </si>
  <si>
    <t>Иванов П.И.</t>
  </si>
  <si>
    <t>Семенов В.В.</t>
  </si>
  <si>
    <t>Седов С.И.</t>
  </si>
  <si>
    <t>Акимова Н.В.</t>
  </si>
  <si>
    <t>Разумов Е.А.</t>
  </si>
  <si>
    <t>Солдатова Д.В.</t>
  </si>
  <si>
    <t>Коротков С.В.</t>
  </si>
  <si>
    <t>Левкина Т.Н.</t>
  </si>
  <si>
    <t>Лаптев М.В.</t>
  </si>
  <si>
    <t>Дегтев А.С.</t>
  </si>
  <si>
    <t>Лабунский В.А.</t>
  </si>
  <si>
    <t>Морзюков М.В.</t>
  </si>
  <si>
    <t>Шемакин В.М.</t>
  </si>
  <si>
    <t>Дорогин А.В.</t>
  </si>
  <si>
    <t>Пивкин В.А.</t>
  </si>
  <si>
    <t>против</t>
  </si>
  <si>
    <t>Руди Ю.В.</t>
  </si>
  <si>
    <t>Курбанаев Ш.Г.</t>
  </si>
  <si>
    <t>Чесноков П.А.</t>
  </si>
  <si>
    <t>Алексанова Г.В.</t>
  </si>
  <si>
    <t>Гайнанова В.Р.</t>
  </si>
  <si>
    <t>Смирнов М.А.</t>
  </si>
  <si>
    <t>Шулайкин А.С.</t>
  </si>
  <si>
    <t>Дегтева М.Н.</t>
  </si>
  <si>
    <t>Клыков П.Н.</t>
  </si>
  <si>
    <t>Николаева Т.Г.</t>
  </si>
  <si>
    <t>Гнедов В.Н.</t>
  </si>
  <si>
    <t>%</t>
  </si>
  <si>
    <t>ФИО кандидата</t>
  </si>
  <si>
    <t>Количество избирателей</t>
  </si>
  <si>
    <t xml:space="preserve">Приняли участие в голосовании </t>
  </si>
  <si>
    <t>Итого</t>
  </si>
  <si>
    <t xml:space="preserve"> № одномандатного  избирательного округа</t>
  </si>
  <si>
    <t xml:space="preserve"> № УИК</t>
  </si>
  <si>
    <t>Голоса избирателей, отданные  за кандидата</t>
  </si>
  <si>
    <t>Хасибуллина Р.Р.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</si>
</sst>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0" fontId="1" fillId="0" borderId="0" xfId="0" applyNumberFormat="1" applyFont="1"/>
    <xf numFmtId="10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 vertical="center"/>
    </xf>
    <xf numFmtId="10" fontId="0" fillId="0" borderId="0" xfId="0" applyNumberFormat="1" applyFill="1"/>
    <xf numFmtId="0" fontId="2" fillId="0" borderId="1" xfId="0" applyFont="1" applyBorder="1"/>
    <xf numFmtId="10" fontId="2" fillId="0" borderId="1" xfId="0" applyNumberFormat="1" applyFont="1" applyBorder="1"/>
    <xf numFmtId="1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/>
    <xf numFmtId="0" fontId="3" fillId="2" borderId="1" xfId="0" applyFont="1" applyFill="1" applyBorder="1"/>
    <xf numFmtId="10" fontId="3" fillId="2" borderId="1" xfId="0" applyNumberFormat="1" applyFont="1" applyFill="1" applyBorder="1"/>
    <xf numFmtId="0" fontId="2" fillId="0" borderId="1" xfId="0" applyFont="1" applyFill="1" applyBorder="1"/>
    <xf numFmtId="10" fontId="2" fillId="0" borderId="1" xfId="0" applyNumberFormat="1" applyFont="1" applyFill="1" applyBorder="1"/>
    <xf numFmtId="0" fontId="4" fillId="0" borderId="1" xfId="0" applyNumberFormat="1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10" fontId="3" fillId="2" borderId="2" xfId="0" applyNumberFormat="1" applyFont="1" applyFill="1" applyBorder="1"/>
    <xf numFmtId="10" fontId="3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topLeftCell="B1" zoomScale="80" zoomScaleNormal="80" workbookViewId="0">
      <pane ySplit="1" topLeftCell="A26" activePane="bottomLeft" state="frozen"/>
      <selection pane="bottomLeft" activeCell="G37" sqref="G37"/>
    </sheetView>
  </sheetViews>
  <sheetFormatPr defaultRowHeight="18.75"/>
  <cols>
    <col min="1" max="1" width="0" hidden="1" customWidth="1"/>
    <col min="2" max="3" width="10.28515625" customWidth="1"/>
    <col min="4" max="4" width="14.42578125" style="4" customWidth="1"/>
    <col min="5" max="5" width="9.140625" style="5" customWidth="1"/>
    <col min="6" max="6" width="13.7109375" style="4" customWidth="1"/>
    <col min="7" max="7" width="20.5703125" style="3" customWidth="1"/>
    <col min="8" max="8" width="13.42578125" style="2" customWidth="1"/>
    <col min="9" max="9" width="14.42578125" style="1" customWidth="1"/>
  </cols>
  <sheetData>
    <row r="1" spans="1:9" ht="97.5" customHeight="1">
      <c r="A1" s="31"/>
      <c r="B1" s="34" t="s">
        <v>37</v>
      </c>
      <c r="C1" s="33" t="s">
        <v>38</v>
      </c>
      <c r="D1" s="30" t="s">
        <v>34</v>
      </c>
      <c r="E1" s="35" t="s">
        <v>35</v>
      </c>
      <c r="F1" s="36"/>
      <c r="G1" s="29" t="s">
        <v>33</v>
      </c>
      <c r="H1" s="29" t="s">
        <v>32</v>
      </c>
      <c r="I1" s="28" t="s">
        <v>39</v>
      </c>
    </row>
    <row r="2" spans="1:9" ht="15.75">
      <c r="A2" s="27"/>
      <c r="B2" s="26">
        <v>1</v>
      </c>
      <c r="C2" s="26">
        <v>2301</v>
      </c>
      <c r="D2" s="25">
        <v>1178</v>
      </c>
      <c r="E2" s="24">
        <v>608</v>
      </c>
      <c r="F2" s="23">
        <f>E2/D2</f>
        <v>0.5161290322580645</v>
      </c>
      <c r="G2" s="22" t="s">
        <v>31</v>
      </c>
      <c r="H2" s="22">
        <f>I2/E2</f>
        <v>0.80263157894736847</v>
      </c>
      <c r="I2" s="21">
        <v>488</v>
      </c>
    </row>
    <row r="3" spans="1:9" ht="15.75">
      <c r="A3" s="14"/>
      <c r="B3" s="13"/>
      <c r="C3" s="13"/>
      <c r="D3" s="12"/>
      <c r="E3" s="10"/>
      <c r="F3" s="9"/>
      <c r="G3" s="8" t="s">
        <v>30</v>
      </c>
      <c r="H3" s="8">
        <f>I3/E2</f>
        <v>0.16776315789473684</v>
      </c>
      <c r="I3" s="7">
        <v>102</v>
      </c>
    </row>
    <row r="4" spans="1:9" ht="15.75">
      <c r="A4" s="14"/>
      <c r="B4" s="13">
        <v>2</v>
      </c>
      <c r="C4" s="13">
        <v>2302</v>
      </c>
      <c r="D4" s="12">
        <v>1210</v>
      </c>
      <c r="E4" s="10">
        <v>765</v>
      </c>
      <c r="F4" s="9">
        <f>E4/D4</f>
        <v>0.63223140495867769</v>
      </c>
      <c r="G4" s="16" t="s">
        <v>29</v>
      </c>
      <c r="H4" s="16">
        <f>I4/E4</f>
        <v>0.79607843137254897</v>
      </c>
      <c r="I4" s="15">
        <v>609</v>
      </c>
    </row>
    <row r="5" spans="1:9" ht="15.75">
      <c r="A5" s="14"/>
      <c r="B5" s="13"/>
      <c r="C5" s="13"/>
      <c r="D5" s="12"/>
      <c r="E5" s="10"/>
      <c r="F5" s="9"/>
      <c r="G5" s="8" t="s">
        <v>28</v>
      </c>
      <c r="H5" s="8">
        <f>I5/E4</f>
        <v>0.17777777777777778</v>
      </c>
      <c r="I5" s="7">
        <v>136</v>
      </c>
    </row>
    <row r="6" spans="1:9" ht="15.75">
      <c r="A6" s="14" t="s">
        <v>2</v>
      </c>
      <c r="B6" s="13">
        <v>3</v>
      </c>
      <c r="C6" s="13">
        <v>2302</v>
      </c>
      <c r="D6" s="12">
        <v>1119</v>
      </c>
      <c r="E6" s="10">
        <v>801</v>
      </c>
      <c r="F6" s="9">
        <f>E6/D6</f>
        <v>0.71581769436997322</v>
      </c>
      <c r="G6" s="16" t="s">
        <v>27</v>
      </c>
      <c r="H6" s="16">
        <f>I6/E6</f>
        <v>0.79026217228464424</v>
      </c>
      <c r="I6" s="15">
        <v>633</v>
      </c>
    </row>
    <row r="7" spans="1:9" ht="15.75">
      <c r="A7" s="14"/>
      <c r="B7" s="13"/>
      <c r="C7" s="13"/>
      <c r="D7" s="12"/>
      <c r="E7" s="10"/>
      <c r="F7" s="9"/>
      <c r="G7" s="8" t="s">
        <v>26</v>
      </c>
      <c r="H7" s="8">
        <f>I7/E6</f>
        <v>0.18851435705368288</v>
      </c>
      <c r="I7" s="7">
        <v>151</v>
      </c>
    </row>
    <row r="8" spans="1:9" ht="15.75">
      <c r="A8" s="14" t="s">
        <v>2</v>
      </c>
      <c r="B8" s="13">
        <v>4</v>
      </c>
      <c r="C8" s="13">
        <v>2303</v>
      </c>
      <c r="D8" s="12">
        <v>1130</v>
      </c>
      <c r="E8" s="10">
        <v>661</v>
      </c>
      <c r="F8" s="9">
        <f>E8/D8</f>
        <v>0.58495575221238938</v>
      </c>
      <c r="G8" s="16" t="s">
        <v>25</v>
      </c>
      <c r="H8" s="16">
        <f>I8/E8</f>
        <v>0.72012102874432682</v>
      </c>
      <c r="I8" s="15">
        <v>476</v>
      </c>
    </row>
    <row r="9" spans="1:9" ht="15.75">
      <c r="A9" s="14"/>
      <c r="B9" s="13"/>
      <c r="C9" s="13"/>
      <c r="D9" s="12"/>
      <c r="E9" s="10"/>
      <c r="F9" s="9"/>
      <c r="G9" s="8" t="s">
        <v>24</v>
      </c>
      <c r="H9" s="8">
        <f>I9/E8</f>
        <v>0.24962178517397882</v>
      </c>
      <c r="I9" s="7">
        <v>165</v>
      </c>
    </row>
    <row r="10" spans="1:9" ht="15.75">
      <c r="A10" s="14" t="s">
        <v>2</v>
      </c>
      <c r="B10" s="13">
        <v>5</v>
      </c>
      <c r="C10" s="13">
        <v>2304</v>
      </c>
      <c r="D10" s="12">
        <v>1178</v>
      </c>
      <c r="E10" s="10">
        <v>672</v>
      </c>
      <c r="F10" s="9">
        <f>E10/D10</f>
        <v>0.57045840407470294</v>
      </c>
      <c r="G10" s="16" t="s">
        <v>23</v>
      </c>
      <c r="H10" s="16">
        <f>I10/E10</f>
        <v>0.8526785714285714</v>
      </c>
      <c r="I10" s="15">
        <v>573</v>
      </c>
    </row>
    <row r="11" spans="1:9" ht="15.75">
      <c r="A11" s="14"/>
      <c r="B11" s="13"/>
      <c r="C11" s="13"/>
      <c r="D11" s="12"/>
      <c r="E11" s="10"/>
      <c r="F11" s="9"/>
      <c r="G11" s="8" t="s">
        <v>22</v>
      </c>
      <c r="H11" s="8">
        <f>I11/E10</f>
        <v>0.12202380952380952</v>
      </c>
      <c r="I11" s="7">
        <v>82</v>
      </c>
    </row>
    <row r="12" spans="1:9" ht="15.75">
      <c r="A12" s="14" t="s">
        <v>2</v>
      </c>
      <c r="B12" s="13">
        <v>6</v>
      </c>
      <c r="C12" s="13">
        <v>2305</v>
      </c>
      <c r="D12" s="12">
        <v>1081</v>
      </c>
      <c r="E12" s="10">
        <v>432</v>
      </c>
      <c r="F12" s="9">
        <f>E12/D12</f>
        <v>0.39962997224791857</v>
      </c>
      <c r="G12" s="16" t="s">
        <v>21</v>
      </c>
      <c r="H12" s="16">
        <f>I12/E12</f>
        <v>0.77083333333333337</v>
      </c>
      <c r="I12" s="15">
        <v>333</v>
      </c>
    </row>
    <row r="13" spans="1:9" ht="15.75">
      <c r="A13" s="14"/>
      <c r="B13" s="13"/>
      <c r="C13" s="13"/>
      <c r="D13" s="12"/>
      <c r="E13" s="10"/>
      <c r="F13" s="9"/>
      <c r="G13" s="8" t="s">
        <v>20</v>
      </c>
      <c r="H13" s="8">
        <f>I13/E12</f>
        <v>0.20833333333333334</v>
      </c>
      <c r="I13" s="7">
        <v>90</v>
      </c>
    </row>
    <row r="14" spans="1:9" s="4" customFormat="1" ht="15.75">
      <c r="A14" s="19"/>
      <c r="B14" s="12">
        <v>7</v>
      </c>
      <c r="C14" s="12">
        <v>2306</v>
      </c>
      <c r="D14" s="12">
        <v>1134</v>
      </c>
      <c r="E14" s="10">
        <v>508</v>
      </c>
      <c r="F14" s="9">
        <f>E14/D14</f>
        <v>0.44797178130511461</v>
      </c>
      <c r="G14" s="16" t="s">
        <v>19</v>
      </c>
      <c r="H14" s="16">
        <f>I14/E14</f>
        <v>0.66732283464566933</v>
      </c>
      <c r="I14" s="15">
        <v>339</v>
      </c>
    </row>
    <row r="15" spans="1:9" s="4" customFormat="1" ht="15.75">
      <c r="A15" s="19"/>
      <c r="B15" s="12"/>
      <c r="C15" s="12"/>
      <c r="D15" s="12"/>
      <c r="E15" s="10"/>
      <c r="F15" s="9"/>
      <c r="G15" s="18" t="s">
        <v>18</v>
      </c>
      <c r="H15" s="18">
        <f>I15/E14</f>
        <v>0.27559055118110237</v>
      </c>
      <c r="I15" s="17">
        <v>140</v>
      </c>
    </row>
    <row r="16" spans="1:9" s="4" customFormat="1" ht="15.75">
      <c r="A16" s="19" t="s">
        <v>2</v>
      </c>
      <c r="B16" s="12">
        <v>8</v>
      </c>
      <c r="C16" s="12">
        <v>2306</v>
      </c>
      <c r="D16" s="12">
        <v>1083</v>
      </c>
      <c r="E16" s="10">
        <v>427</v>
      </c>
      <c r="F16" s="9">
        <f>E16/D16</f>
        <v>0.39427516158818099</v>
      </c>
      <c r="G16" s="16" t="s">
        <v>17</v>
      </c>
      <c r="H16" s="16">
        <f>I16/E16</f>
        <v>0.65339578454332548</v>
      </c>
      <c r="I16" s="15">
        <v>279</v>
      </c>
    </row>
    <row r="17" spans="1:9" s="4" customFormat="1" ht="15.75">
      <c r="A17" s="19"/>
      <c r="B17" s="12"/>
      <c r="C17" s="12"/>
      <c r="D17" s="12"/>
      <c r="E17" s="10"/>
      <c r="F17" s="9"/>
      <c r="G17" s="18" t="s">
        <v>16</v>
      </c>
      <c r="H17" s="18">
        <f>I17/E16</f>
        <v>0.31147540983606559</v>
      </c>
      <c r="I17" s="17">
        <v>133</v>
      </c>
    </row>
    <row r="18" spans="1:9" ht="15.75">
      <c r="A18" s="14"/>
      <c r="B18" s="13">
        <v>9</v>
      </c>
      <c r="C18" s="13">
        <v>2307</v>
      </c>
      <c r="D18" s="12">
        <v>1250</v>
      </c>
      <c r="E18" s="10">
        <v>686</v>
      </c>
      <c r="F18" s="9">
        <f>E18/D18</f>
        <v>0.54879999999999995</v>
      </c>
      <c r="G18" s="16" t="s">
        <v>15</v>
      </c>
      <c r="H18" s="16">
        <f>I18/E18</f>
        <v>0.71137026239067058</v>
      </c>
      <c r="I18" s="15">
        <v>488</v>
      </c>
    </row>
    <row r="19" spans="1:9" ht="15.75">
      <c r="A19" s="14"/>
      <c r="B19" s="13"/>
      <c r="C19" s="13"/>
      <c r="D19" s="12"/>
      <c r="E19" s="10"/>
      <c r="F19" s="9"/>
      <c r="G19" s="8" t="s">
        <v>14</v>
      </c>
      <c r="H19" s="8">
        <f>I19/E18</f>
        <v>0.2565597667638484</v>
      </c>
      <c r="I19" s="7">
        <v>176</v>
      </c>
    </row>
    <row r="20" spans="1:9" s="4" customFormat="1" ht="15.75">
      <c r="A20" s="19" t="s">
        <v>2</v>
      </c>
      <c r="B20" s="12">
        <v>10</v>
      </c>
      <c r="C20" s="12">
        <v>2308</v>
      </c>
      <c r="D20" s="12">
        <v>1067</v>
      </c>
      <c r="E20" s="10">
        <v>557</v>
      </c>
      <c r="F20" s="9">
        <f>E20/D20</f>
        <v>0.52202436738519209</v>
      </c>
      <c r="G20" s="16" t="s">
        <v>13</v>
      </c>
      <c r="H20" s="16">
        <f>I20/E20</f>
        <v>0.52603231597845601</v>
      </c>
      <c r="I20" s="15">
        <v>293</v>
      </c>
    </row>
    <row r="21" spans="1:9" s="4" customFormat="1" ht="15.75">
      <c r="A21" s="19"/>
      <c r="B21" s="12"/>
      <c r="C21" s="12"/>
      <c r="D21" s="12"/>
      <c r="E21" s="10"/>
      <c r="F21" s="9"/>
      <c r="G21" s="18" t="s">
        <v>12</v>
      </c>
      <c r="H21" s="18">
        <f>I21/E20</f>
        <v>0.42908438061041293</v>
      </c>
      <c r="I21" s="17">
        <v>239</v>
      </c>
    </row>
    <row r="22" spans="1:9" s="4" customFormat="1" ht="15.75">
      <c r="A22" s="19" t="s">
        <v>2</v>
      </c>
      <c r="B22" s="12">
        <v>11</v>
      </c>
      <c r="C22" s="12">
        <v>2307</v>
      </c>
      <c r="D22" s="12">
        <v>1223</v>
      </c>
      <c r="E22" s="10">
        <v>527</v>
      </c>
      <c r="F22" s="9">
        <f>E22/D22</f>
        <v>0.43090760425183972</v>
      </c>
      <c r="G22" s="16" t="s">
        <v>11</v>
      </c>
      <c r="H22" s="16">
        <f>I22/E22</f>
        <v>0.77039848197343452</v>
      </c>
      <c r="I22" s="15">
        <v>406</v>
      </c>
    </row>
    <row r="23" spans="1:9" s="4" customFormat="1" ht="15.75">
      <c r="A23" s="19"/>
      <c r="B23" s="12"/>
      <c r="C23" s="12"/>
      <c r="D23" s="12"/>
      <c r="E23" s="10"/>
      <c r="F23" s="9"/>
      <c r="G23" s="18" t="s">
        <v>10</v>
      </c>
      <c r="H23" s="18">
        <f>I23/E22</f>
        <v>0.18026565464895636</v>
      </c>
      <c r="I23" s="17">
        <v>95</v>
      </c>
    </row>
    <row r="24" spans="1:9" s="4" customFormat="1" ht="15.75">
      <c r="A24" s="19" t="s">
        <v>2</v>
      </c>
      <c r="B24" s="12">
        <v>12</v>
      </c>
      <c r="C24" s="12">
        <v>2309</v>
      </c>
      <c r="D24" s="12">
        <v>1106</v>
      </c>
      <c r="E24" s="10">
        <v>752</v>
      </c>
      <c r="F24" s="9">
        <f>E24/D24</f>
        <v>0.67992766726943943</v>
      </c>
      <c r="G24" s="16" t="s">
        <v>9</v>
      </c>
      <c r="H24" s="16">
        <f>I24/E24</f>
        <v>0.64627659574468088</v>
      </c>
      <c r="I24" s="20">
        <v>486</v>
      </c>
    </row>
    <row r="25" spans="1:9" s="4" customFormat="1" ht="15.75">
      <c r="A25" s="19"/>
      <c r="B25" s="12"/>
      <c r="C25" s="12"/>
      <c r="D25" s="12"/>
      <c r="E25" s="10"/>
      <c r="F25" s="9"/>
      <c r="G25" s="18" t="s">
        <v>8</v>
      </c>
      <c r="H25" s="18">
        <f>I25/E24</f>
        <v>0.34175531914893614</v>
      </c>
      <c r="I25" s="17">
        <v>257</v>
      </c>
    </row>
    <row r="26" spans="1:9" s="4" customFormat="1" ht="15.75">
      <c r="A26" s="19" t="s">
        <v>2</v>
      </c>
      <c r="B26" s="12">
        <v>13</v>
      </c>
      <c r="C26" s="12">
        <v>2310</v>
      </c>
      <c r="D26" s="12">
        <v>1165</v>
      </c>
      <c r="E26" s="10">
        <v>599</v>
      </c>
      <c r="F26" s="9">
        <f>E26/D26</f>
        <v>0.51416309012875538</v>
      </c>
      <c r="G26" s="16" t="s">
        <v>7</v>
      </c>
      <c r="H26" s="16">
        <f>I26/E26</f>
        <v>0.73789649415692826</v>
      </c>
      <c r="I26" s="15">
        <v>442</v>
      </c>
    </row>
    <row r="27" spans="1:9" s="4" customFormat="1" ht="15.75">
      <c r="A27" s="19"/>
      <c r="B27" s="12"/>
      <c r="C27" s="12"/>
      <c r="D27" s="12"/>
      <c r="E27" s="10"/>
      <c r="F27" s="9"/>
      <c r="G27" s="18" t="s">
        <v>6</v>
      </c>
      <c r="H27" s="18">
        <f>I27/E26</f>
        <v>0.23038397328881469</v>
      </c>
      <c r="I27" s="17">
        <v>138</v>
      </c>
    </row>
    <row r="28" spans="1:9" s="4" customFormat="1" ht="15.75">
      <c r="A28" s="19" t="s">
        <v>2</v>
      </c>
      <c r="B28" s="12">
        <v>14</v>
      </c>
      <c r="C28" s="12">
        <v>2311</v>
      </c>
      <c r="D28" s="12">
        <v>1082</v>
      </c>
      <c r="E28" s="10">
        <v>563</v>
      </c>
      <c r="F28" s="9">
        <f>E28/D28</f>
        <v>0.52033271719038821</v>
      </c>
      <c r="G28" s="16" t="s">
        <v>5</v>
      </c>
      <c r="H28" s="16">
        <f>I28/E28</f>
        <v>0.51332149200710475</v>
      </c>
      <c r="I28" s="15">
        <v>289</v>
      </c>
    </row>
    <row r="29" spans="1:9" s="4" customFormat="1" ht="15.75">
      <c r="A29" s="19"/>
      <c r="B29" s="12"/>
      <c r="C29" s="12"/>
      <c r="D29" s="12"/>
      <c r="E29" s="10"/>
      <c r="F29" s="9"/>
      <c r="G29" s="18" t="s">
        <v>4</v>
      </c>
      <c r="H29" s="18">
        <f>I29/E28</f>
        <v>0.4404973357015986</v>
      </c>
      <c r="I29" s="17">
        <v>248</v>
      </c>
    </row>
    <row r="30" spans="1:9" ht="15.75">
      <c r="A30" s="14" t="s">
        <v>2</v>
      </c>
      <c r="B30" s="41">
        <v>15</v>
      </c>
      <c r="C30" s="32">
        <v>2312</v>
      </c>
      <c r="D30" s="39">
        <v>1000</v>
      </c>
      <c r="E30" s="43">
        <v>674</v>
      </c>
      <c r="F30" s="37">
        <f>E30/D30</f>
        <v>0.67400000000000004</v>
      </c>
      <c r="G30" s="16" t="s">
        <v>3</v>
      </c>
      <c r="H30" s="16">
        <f>I30/E30</f>
        <v>0.83086053412462912</v>
      </c>
      <c r="I30" s="15">
        <v>560</v>
      </c>
    </row>
    <row r="31" spans="1:9" ht="15.75">
      <c r="A31" s="14"/>
      <c r="B31" s="42"/>
      <c r="C31" s="32">
        <v>2314</v>
      </c>
      <c r="D31" s="40"/>
      <c r="E31" s="44"/>
      <c r="F31" s="38"/>
      <c r="G31" s="8" t="s">
        <v>40</v>
      </c>
      <c r="H31" s="8">
        <f>I31/E30</f>
        <v>0.13501483679525222</v>
      </c>
      <c r="I31" s="7">
        <v>91</v>
      </c>
    </row>
    <row r="32" spans="1:9" ht="15.75">
      <c r="A32" s="14" t="s">
        <v>2</v>
      </c>
      <c r="B32" s="41">
        <v>16</v>
      </c>
      <c r="C32" s="32">
        <v>2313</v>
      </c>
      <c r="D32" s="39">
        <v>1275</v>
      </c>
      <c r="E32" s="43">
        <v>812</v>
      </c>
      <c r="F32" s="37">
        <f>E32/D32</f>
        <v>0.6368627450980392</v>
      </c>
      <c r="G32" s="16" t="s">
        <v>1</v>
      </c>
      <c r="H32" s="16">
        <f>I32/E32</f>
        <v>0.66625615763546797</v>
      </c>
      <c r="I32" s="15">
        <v>541</v>
      </c>
    </row>
    <row r="33" spans="1:9" ht="15.75">
      <c r="A33" s="14"/>
      <c r="B33" s="42"/>
      <c r="C33" s="32">
        <v>2315</v>
      </c>
      <c r="D33" s="40"/>
      <c r="E33" s="44"/>
      <c r="F33" s="38"/>
      <c r="G33" s="8" t="s">
        <v>0</v>
      </c>
      <c r="H33" s="8">
        <f>I33/E32</f>
        <v>0.30295566502463056</v>
      </c>
      <c r="I33" s="7">
        <v>246</v>
      </c>
    </row>
    <row r="34" spans="1:9" ht="15.75">
      <c r="B34" s="7" t="s">
        <v>36</v>
      </c>
      <c r="C34" s="7"/>
      <c r="D34" s="11">
        <f>SUM(D2:D33)</f>
        <v>18281</v>
      </c>
      <c r="E34" s="10">
        <f>SUM(E2:E33)</f>
        <v>10044</v>
      </c>
      <c r="F34" s="9">
        <f>E34/D34</f>
        <v>0.54942289809091405</v>
      </c>
      <c r="G34" s="8"/>
      <c r="H34" s="8"/>
      <c r="I34" s="7">
        <f>SUM(I2:I33)</f>
        <v>9724</v>
      </c>
    </row>
    <row r="35" spans="1:9">
      <c r="F35" s="6"/>
    </row>
    <row r="36" spans="1:9">
      <c r="F36" s="6"/>
    </row>
  </sheetData>
  <mergeCells count="9">
    <mergeCell ref="E1:F1"/>
    <mergeCell ref="F32:F33"/>
    <mergeCell ref="D32:D33"/>
    <mergeCell ref="B32:B33"/>
    <mergeCell ref="B30:B31"/>
    <mergeCell ref="D30:D31"/>
    <mergeCell ref="F30:F31"/>
    <mergeCell ref="E30:E31"/>
    <mergeCell ref="E32:E33"/>
  </mergeCells>
  <pageMargins left="0.31496062992125984" right="0.23622047244094491" top="0.51181102362204722" bottom="0.6692913385826772" header="0.31496062992125984" footer="0.31496062992125984"/>
  <pageSetup paperSize="9" scale="92" orientation="portrait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Итоги</vt:lpstr>
      <vt:lpstr>Итоги!Заголовки_для_печати</vt:lpstr>
    </vt:vector>
  </TitlesOfParts>
  <Company>Администрация городского округа Похвистнево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Пензин Евгений Анатольевич</dc:creator>
  <cp:lastModifiedBy>Пензин Евгений Анатольевич</cp:lastModifiedBy>
  <cp:lastPrinted>2020-09-17T07:35:13Z</cp:lastPrinted>
  <dcterms:created xsi:type="dcterms:W3CDTF">2020-09-14T12:53:12Z</dcterms:created>
  <dcterms:modified xsi:type="dcterms:W3CDTF">2020-09-18T06:19:18Z</dcterms:modified>
</cp:coreProperties>
</file>